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Kinga Lhamo\Desktop\ADS &amp; DAG 2022\ADS 2023\DAG 2023\"/>
    </mc:Choice>
  </mc:AlternateContent>
  <bookViews>
    <workbookView xWindow="0" yWindow="0" windowWidth="19200" windowHeight="7310"/>
  </bookViews>
  <sheets>
    <sheet name="DAG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  <c r="D82" i="1" l="1"/>
</calcChain>
</file>

<file path=xl/sharedStrings.xml><?xml version="1.0" encoding="utf-8"?>
<sst xmlns="http://schemas.openxmlformats.org/spreadsheetml/2006/main" count="165" uniqueCount="137">
  <si>
    <t>1.General</t>
  </si>
  <si>
    <t>Area (sq.Km)</t>
  </si>
  <si>
    <t xml:space="preserve">Altitude </t>
  </si>
  <si>
    <t>445 -3000</t>
  </si>
  <si>
    <t>Administrative (Nos)</t>
  </si>
  <si>
    <t>Dungkhang</t>
  </si>
  <si>
    <t>Gewogs</t>
  </si>
  <si>
    <t>Chiwogs</t>
  </si>
  <si>
    <t>Villages</t>
  </si>
  <si>
    <t>Household</t>
  </si>
  <si>
    <t>Institutional Household</t>
  </si>
  <si>
    <t>Gungtong as per PHCB 2017</t>
  </si>
  <si>
    <t>Total</t>
  </si>
  <si>
    <t>Male</t>
  </si>
  <si>
    <t>Female</t>
  </si>
  <si>
    <t>Population density (per sq.km)</t>
  </si>
  <si>
    <t>2.Population</t>
  </si>
  <si>
    <t>3. Poverty Rate (Terminal)</t>
  </si>
  <si>
    <t>Consumption Poverty Rate (2017)</t>
  </si>
  <si>
    <t>Multi-dimensional Poverty Rate (2012)</t>
  </si>
  <si>
    <t>GNH Index</t>
  </si>
  <si>
    <t>Monthly Household Income</t>
  </si>
  <si>
    <t>Hospitals</t>
  </si>
  <si>
    <t>PHC</t>
  </si>
  <si>
    <t>Subpost</t>
  </si>
  <si>
    <t>ORC with shed</t>
  </si>
  <si>
    <t>ORC without shed</t>
  </si>
  <si>
    <t>Indigenous Unit</t>
  </si>
  <si>
    <t>Ambulance</t>
  </si>
  <si>
    <t>4. Health</t>
  </si>
  <si>
    <t>Infrastructure (Nos.)</t>
  </si>
  <si>
    <t>Doctors (MBBS/Specialist)</t>
  </si>
  <si>
    <t>4( 3 on Contract)</t>
  </si>
  <si>
    <t>General Duty Dental Surgion</t>
  </si>
  <si>
    <t>Drungtshos (Indigenous Physicians)</t>
  </si>
  <si>
    <t>Health Assistant</t>
  </si>
  <si>
    <t>Basic Health Worker</t>
  </si>
  <si>
    <t>Physiotherapists</t>
  </si>
  <si>
    <t>Nurses (Assistant Nurse/GNM/B.Sc. Nurse)</t>
  </si>
  <si>
    <t>Sowa Menpas</t>
  </si>
  <si>
    <t>Pharmacists</t>
  </si>
  <si>
    <t>Technicians (Non-Medical)</t>
  </si>
  <si>
    <t>Technicians(Medical)</t>
  </si>
  <si>
    <t>Village Health Worker (VHW)</t>
  </si>
  <si>
    <t>…</t>
  </si>
  <si>
    <t>EMR</t>
  </si>
  <si>
    <t>Health personnel (Nos.)</t>
  </si>
  <si>
    <t>Geographical Characteristics</t>
  </si>
  <si>
    <t>Sanitation</t>
  </si>
  <si>
    <t>Rural Water supply Coverage (%)</t>
  </si>
  <si>
    <t>Rural Population access to safe drinking water supplies (%)</t>
  </si>
  <si>
    <t>Rural population access to improved sanitation (%)</t>
  </si>
  <si>
    <t>5.EDUCATION</t>
  </si>
  <si>
    <t>Number of educational Institutes (includes pvt.Nos)</t>
  </si>
  <si>
    <t>Tertiary Institute under RUB</t>
  </si>
  <si>
    <t>Central Schools</t>
  </si>
  <si>
    <t>Higher Secondary Schools</t>
  </si>
  <si>
    <t>Middle Secondary Schools</t>
  </si>
  <si>
    <t>Lower Secondary Schools</t>
  </si>
  <si>
    <t>Primary School</t>
  </si>
  <si>
    <t>Non Formal Education Centres (NFE)</t>
  </si>
  <si>
    <t>Early Child Care and Development Centres</t>
  </si>
  <si>
    <t>Extended Class Room</t>
  </si>
  <si>
    <t>Education Indicators (includes private schools)</t>
  </si>
  <si>
    <t>School enrolment (Nos.)</t>
  </si>
  <si>
    <t>Teachers (Nos.)</t>
  </si>
  <si>
    <t>Pupil-teacher Ratio</t>
  </si>
  <si>
    <t>NFE Instructors</t>
  </si>
  <si>
    <t>NFE learners (Nos.)</t>
  </si>
  <si>
    <t>Literacy rate</t>
  </si>
  <si>
    <t>6.AGRICULTURE</t>
  </si>
  <si>
    <t>Land Registration by type</t>
  </si>
  <si>
    <t>Dry Land (acres)</t>
  </si>
  <si>
    <t>Wet land (acres)</t>
  </si>
  <si>
    <t>Orchard (acres)</t>
  </si>
  <si>
    <t xml:space="preserve"> Irrigation channels (km)</t>
  </si>
  <si>
    <t>Functional</t>
  </si>
  <si>
    <t>Non-functional</t>
  </si>
  <si>
    <t>Electric fencing (Kms.)</t>
  </si>
  <si>
    <t>Farm sales shop (Nos.)</t>
  </si>
  <si>
    <t>Power tilers (Nos.)</t>
  </si>
  <si>
    <t>Electric fencing (Nos.)</t>
  </si>
  <si>
    <t>Agriculture Extension Centres</t>
  </si>
  <si>
    <t>Agriculture Seed Production Farms</t>
  </si>
  <si>
    <t>Renewal Natural Resources (RNR)</t>
  </si>
  <si>
    <t>RNR extension Centres (Nos.)</t>
  </si>
  <si>
    <t>Livestock (Nos.)</t>
  </si>
  <si>
    <t>Veterinary Hospital</t>
  </si>
  <si>
    <t>Livestock Extension Centres</t>
  </si>
  <si>
    <t>Regional Veterinary Laboratories (RLDC)</t>
  </si>
  <si>
    <t>Fishery farms (group)</t>
  </si>
  <si>
    <t>Poultry Farms (group)</t>
  </si>
  <si>
    <t>Milk processing unit</t>
  </si>
  <si>
    <t>Piggery farms(group)</t>
  </si>
  <si>
    <t>Forestry</t>
  </si>
  <si>
    <t>Territorial Division HQs</t>
  </si>
  <si>
    <t>Range Offices</t>
  </si>
  <si>
    <t>Beat Offices</t>
  </si>
  <si>
    <t>Community Forest (acres)</t>
  </si>
  <si>
    <t>Nursery (Nos.)</t>
  </si>
  <si>
    <t>Forest Cover (%)</t>
  </si>
  <si>
    <t>Protected Areas (Sq.km)</t>
  </si>
  <si>
    <t>2018/19</t>
  </si>
  <si>
    <t xml:space="preserve">Current </t>
  </si>
  <si>
    <t>Capital</t>
  </si>
  <si>
    <t>Expenditure</t>
  </si>
  <si>
    <t>2020/2021</t>
  </si>
  <si>
    <t>Tourist Visited</t>
  </si>
  <si>
    <t>Industries</t>
  </si>
  <si>
    <t>Trade,Hotels &amp; Restaurant</t>
  </si>
  <si>
    <t>Household Electrified (%)</t>
  </si>
  <si>
    <t>Units consumed (MU)</t>
  </si>
  <si>
    <t>Religious Institutions</t>
  </si>
  <si>
    <t>Religious Monuments(only Lhakhang)</t>
  </si>
  <si>
    <t>7. Employment</t>
  </si>
  <si>
    <t>9. TOURISM (Nos)</t>
  </si>
  <si>
    <t xml:space="preserve">10. Electricity </t>
  </si>
  <si>
    <t>11.Religion &amp; Culture (Nos.)</t>
  </si>
  <si>
    <t>12. PUBLIC FINANCE-Financial Year (Mill.Nu)</t>
  </si>
  <si>
    <t>10 bedded Hospital</t>
  </si>
  <si>
    <t>2021/2022</t>
  </si>
  <si>
    <t>Construction</t>
  </si>
  <si>
    <t>Dzongkhag at A Glance</t>
  </si>
  <si>
    <t>YEAR</t>
  </si>
  <si>
    <t xml:space="preserve"> INDICATORS</t>
  </si>
  <si>
    <r>
      <t xml:space="preserve">Administration &amp; Supporting Staffs </t>
    </r>
    <r>
      <rPr>
        <i/>
        <sz val="10"/>
        <color theme="1"/>
        <rFont val="Bookman Old Style"/>
        <family val="1"/>
      </rPr>
      <t>(Ward boys/Ward Girls, Caretaker, Cleaners, Drivers, etc.)</t>
    </r>
  </si>
  <si>
    <r>
      <t>Other institutes(</t>
    </r>
    <r>
      <rPr>
        <i/>
        <sz val="10"/>
        <color theme="1"/>
        <rFont val="Bookman Old Style"/>
        <family val="1"/>
      </rPr>
      <t>includes special institutes,vocational institutes &amp; sankrit patshala)</t>
    </r>
  </si>
  <si>
    <t>Pemagatshel Dzongkhag, 2023</t>
  </si>
  <si>
    <t>Economically Active Population (%)</t>
  </si>
  <si>
    <t>Labour Force Participation Rate (%)</t>
  </si>
  <si>
    <t>Economically Inactive Population (%)</t>
  </si>
  <si>
    <t>Unemployment to population Ratio (%)</t>
  </si>
  <si>
    <t>Youth (15-24) Unemployment Rate (%)</t>
  </si>
  <si>
    <t>8. Transport and Communication</t>
  </si>
  <si>
    <t>Proportion of Employed person (Employment)</t>
  </si>
  <si>
    <t>Unemployment Rate (%)</t>
  </si>
  <si>
    <t>23/24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</si>
</sst>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b/>
      <sz val="11"/>
      <color theme="1"/>
      <name val="Bookman Old Style"/>
      <family val="1"/>
    </font>
    <font>
      <sz val="11"/>
      <color theme="1"/>
      <name val="Bookman Old Style"/>
      <family val="1"/>
    </font>
    <font>
      <b/>
      <sz val="10"/>
      <color theme="1"/>
      <name val="Bookman Old Style"/>
      <family val="1"/>
    </font>
    <font>
      <b/>
      <u/>
      <sz val="10"/>
      <color theme="1"/>
      <name val="Bookman Old Style"/>
      <family val="1"/>
    </font>
    <font>
      <b/>
      <i/>
      <u/>
      <sz val="10"/>
      <color theme="1"/>
      <name val="Bookman Old Style"/>
      <family val="1"/>
    </font>
    <font>
      <sz val="10"/>
      <color theme="1"/>
      <name val="Bookman Old Style"/>
      <family val="1"/>
    </font>
    <font>
      <sz val="10"/>
      <color indexed="8"/>
      <name val="Bookman Old Style"/>
      <family val="1"/>
    </font>
    <font>
      <b/>
      <i/>
      <sz val="10"/>
      <color theme="1"/>
      <name val="Bookman Old Style"/>
      <family val="1"/>
    </font>
    <font>
      <sz val="10"/>
      <color rgb="FF000000"/>
      <name val="Bookman Old Style"/>
      <family val="1"/>
    </font>
    <font>
      <i/>
      <sz val="10"/>
      <color theme="1"/>
      <name val="Bookman Old Style"/>
      <family val="1"/>
    </font>
    <font>
      <sz val="12"/>
      <color theme="1"/>
      <name val="Calibri Light"/>
      <family val="2"/>
      <scheme val="major"/>
    </font>
    <font>
      <sz val="8"/>
      <color rgb="FF221F1F"/>
      <name val="Trebuchet MS"/>
      <family val="2"/>
    </font>
    <font>
      <sz val="10"/>
      <color rgb="FF221F1F"/>
      <name val="Bookman Old Style"/>
      <family val="1"/>
    </font>
    <font>
      <b/>
      <sz val="10"/>
      <color rgb="FF221F1F"/>
      <name val="Bookman Old Style"/>
      <family val="1"/>
    </font>
    <font>
      <b/>
      <sz val="10"/>
      <color rgb="FF000000"/>
      <name val="Bookman Old Style"/>
      <family val="1"/>
    </font>
    <font>
      <b/>
      <sz val="12"/>
      <color theme="1"/>
      <name val="Calibri"/>
      <family val="2"/>
      <scheme val="minor"/>
    </font>
    <font>
      <b/>
      <sz val="16"/>
      <color theme="1"/>
      <name val="Bookman Old Style"/>
      <family val="1"/>
    </font>
    <font>
      <sz val="16"/>
      <color theme="1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1" fillId="0" borderId="0" xfId="0" applyFont="1"/>
    <xf numFmtId="0" fontId="6" fillId="0" borderId="1" xfId="0" applyFont="1" applyBorder="1"/>
    <xf numFmtId="0" fontId="3" fillId="0" borderId="1" xfId="0" applyFont="1" applyBorder="1"/>
    <xf numFmtId="0" fontId="6" fillId="0" borderId="1" xfId="0" applyFont="1" applyBorder="1" applyAlignment="1">
      <alignment horizontal="right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/>
    </xf>
    <xf numFmtId="0" fontId="9" fillId="2" borderId="1" xfId="0" applyFont="1" applyFill="1" applyBorder="1" applyAlignment="1">
      <alignment horizontal="right" vertical="center" wrapText="1"/>
    </xf>
    <xf numFmtId="0" fontId="13" fillId="2" borderId="1" xfId="0" applyFont="1" applyFill="1" applyBorder="1" applyAlignment="1">
      <alignment horizontal="right" vertical="center" wrapText="1"/>
    </xf>
    <xf numFmtId="0" fontId="18" fillId="0" borderId="0" xfId="0" applyFont="1"/>
    <xf numFmtId="0" fontId="17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/>
    <xf numFmtId="0" fontId="3" fillId="0" borderId="1" xfId="0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 vertical="center"/>
    </xf>
    <xf numFmtId="1" fontId="6" fillId="0" borderId="1" xfId="0" applyNumberFormat="1" applyFont="1" applyBorder="1"/>
    <xf numFmtId="0" fontId="8" fillId="0" borderId="1" xfId="0" applyFont="1" applyBorder="1"/>
    <xf numFmtId="0" fontId="3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right" vertical="center" wrapText="1"/>
    </xf>
    <xf numFmtId="0" fontId="11" fillId="0" borderId="1" xfId="0" applyFont="1" applyBorder="1"/>
    <xf numFmtId="0" fontId="6" fillId="0" borderId="1" xfId="0" applyFont="1" applyBorder="1" applyAlignment="1">
      <alignment horizontal="right" wrapText="1"/>
    </xf>
    <xf numFmtId="0" fontId="8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6" fillId="0" borderId="1" xfId="0" applyFont="1" applyBorder="1" applyAlignment="1">
      <alignment horizontal="left" indent="1"/>
    </xf>
    <xf numFmtId="4" fontId="6" fillId="0" borderId="1" xfId="0" applyNumberFormat="1" applyFont="1" applyBorder="1" applyAlignment="1">
      <alignment horizontal="center"/>
    </xf>
    <xf numFmtId="0" fontId="15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wrapText="1"/>
    </xf>
    <xf numFmtId="0" fontId="15" fillId="2" borderId="1" xfId="0" applyFont="1" applyFill="1" applyBorder="1" applyAlignment="1">
      <alignment horizontal="left" wrapText="1"/>
    </xf>
    <xf numFmtId="0" fontId="13" fillId="2" borderId="1" xfId="0" applyFont="1" applyFill="1" applyBorder="1" applyAlignment="1">
      <alignment horizontal="left" wrapText="1"/>
    </xf>
    <xf numFmtId="0" fontId="14" fillId="2" borderId="1" xfId="0" applyFont="1" applyFill="1" applyBorder="1" applyAlignment="1">
      <alignment horizontal="left" wrapText="1"/>
    </xf>
    <xf numFmtId="0" fontId="12" fillId="2" borderId="1" xfId="0" applyFont="1" applyFill="1" applyBorder="1" applyAlignment="1">
      <alignment horizontal="left" vertical="center" wrapText="1"/>
    </xf>
    <xf numFmtId="9" fontId="6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9"/>
  <sheetViews>
    <sheetView showGridLines="0" tabSelected="1" zoomScale="110" zoomScaleNormal="110" workbookViewId="0">
      <selection activeCell="F6" sqref="F6"/>
    </sheetView>
  </sheetViews>
  <sheetFormatPr defaultRowHeight="14" x14ac:dyDescent="0.3"/>
  <cols>
    <col min="1" max="1" width="46.6328125" style="1" customWidth="1"/>
    <col min="2" max="4" width="13" style="1" customWidth="1"/>
    <col min="5" max="16384" width="8.7265625" style="1"/>
  </cols>
  <sheetData>
    <row r="1" spans="1:4" s="11" customFormat="1" ht="27.5" customHeight="1" x14ac:dyDescent="0.45">
      <c r="A1" s="12" t="s">
        <v>122</v>
      </c>
      <c r="B1" s="12"/>
      <c r="C1" s="12"/>
      <c r="D1" s="12"/>
    </row>
    <row r="2" spans="1:4" s="11" customFormat="1" ht="24" customHeight="1" x14ac:dyDescent="0.45">
      <c r="A2" s="12" t="s">
        <v>127</v>
      </c>
      <c r="B2" s="12"/>
      <c r="C2" s="12"/>
      <c r="D2" s="12"/>
    </row>
    <row r="3" spans="1:4" ht="28" customHeight="1" x14ac:dyDescent="0.3">
      <c r="A3" s="13" t="s">
        <v>124</v>
      </c>
      <c r="B3" s="14" t="s">
        <v>123</v>
      </c>
      <c r="C3" s="14"/>
      <c r="D3" s="14"/>
    </row>
    <row r="4" spans="1:4" ht="19" customHeight="1" x14ac:dyDescent="0.3">
      <c r="A4" s="15" t="s">
        <v>0</v>
      </c>
      <c r="B4" s="16">
        <v>2022</v>
      </c>
      <c r="C4" s="16"/>
      <c r="D4" s="16"/>
    </row>
    <row r="5" spans="1:4" ht="19" customHeight="1" x14ac:dyDescent="0.3">
      <c r="A5" s="17" t="s">
        <v>47</v>
      </c>
      <c r="B5" s="18"/>
      <c r="C5" s="18"/>
      <c r="D5" s="18"/>
    </row>
    <row r="6" spans="1:4" ht="19" customHeight="1" x14ac:dyDescent="0.3">
      <c r="A6" s="3" t="s">
        <v>1</v>
      </c>
      <c r="B6" s="18">
        <v>1022</v>
      </c>
      <c r="C6" s="18"/>
      <c r="D6" s="18"/>
    </row>
    <row r="7" spans="1:4" ht="19" customHeight="1" x14ac:dyDescent="0.3">
      <c r="A7" s="3" t="s">
        <v>2</v>
      </c>
      <c r="B7" s="18" t="s">
        <v>3</v>
      </c>
      <c r="C7" s="18"/>
      <c r="D7" s="18"/>
    </row>
    <row r="8" spans="1:4" ht="19" customHeight="1" x14ac:dyDescent="0.3">
      <c r="A8" s="3"/>
      <c r="B8" s="18"/>
      <c r="C8" s="18"/>
      <c r="D8" s="18"/>
    </row>
    <row r="9" spans="1:4" ht="19" customHeight="1" x14ac:dyDescent="0.3">
      <c r="A9" s="15" t="s">
        <v>4</v>
      </c>
      <c r="B9" s="16">
        <v>2022</v>
      </c>
      <c r="C9" s="16"/>
      <c r="D9" s="16"/>
    </row>
    <row r="10" spans="1:4" ht="19" customHeight="1" x14ac:dyDescent="0.3">
      <c r="A10" s="3" t="s">
        <v>5</v>
      </c>
      <c r="B10" s="18">
        <v>1</v>
      </c>
      <c r="C10" s="18"/>
      <c r="D10" s="18"/>
    </row>
    <row r="11" spans="1:4" ht="19" customHeight="1" x14ac:dyDescent="0.3">
      <c r="A11" s="3" t="s">
        <v>6</v>
      </c>
      <c r="B11" s="18">
        <v>11</v>
      </c>
      <c r="C11" s="18"/>
      <c r="D11" s="18"/>
    </row>
    <row r="12" spans="1:4" ht="19" customHeight="1" x14ac:dyDescent="0.3">
      <c r="A12" s="3" t="s">
        <v>7</v>
      </c>
      <c r="B12" s="18">
        <v>56</v>
      </c>
      <c r="C12" s="18"/>
      <c r="D12" s="18"/>
    </row>
    <row r="13" spans="1:4" ht="19" customHeight="1" x14ac:dyDescent="0.3">
      <c r="A13" s="3" t="s">
        <v>8</v>
      </c>
      <c r="B13" s="18">
        <v>208</v>
      </c>
      <c r="C13" s="18"/>
      <c r="D13" s="18"/>
    </row>
    <row r="14" spans="1:4" ht="19" customHeight="1" x14ac:dyDescent="0.3">
      <c r="A14" s="3" t="s">
        <v>9</v>
      </c>
      <c r="B14" s="18">
        <v>6075</v>
      </c>
      <c r="C14" s="18"/>
      <c r="D14" s="18"/>
    </row>
    <row r="15" spans="1:4" ht="19" customHeight="1" x14ac:dyDescent="0.3">
      <c r="A15" s="3" t="s">
        <v>10</v>
      </c>
      <c r="B15" s="18">
        <v>108</v>
      </c>
      <c r="C15" s="18"/>
      <c r="D15" s="18"/>
    </row>
    <row r="16" spans="1:4" ht="19" customHeight="1" x14ac:dyDescent="0.3">
      <c r="A16" s="3" t="s">
        <v>11</v>
      </c>
      <c r="B16" s="18">
        <v>849</v>
      </c>
      <c r="C16" s="18"/>
      <c r="D16" s="18"/>
    </row>
    <row r="17" spans="1:4" ht="19" customHeight="1" x14ac:dyDescent="0.3">
      <c r="A17" s="3"/>
      <c r="B17" s="18"/>
      <c r="C17" s="18"/>
      <c r="D17" s="18"/>
    </row>
    <row r="18" spans="1:4" ht="19" customHeight="1" x14ac:dyDescent="0.3">
      <c r="A18" s="15" t="s">
        <v>16</v>
      </c>
      <c r="B18" s="19">
        <v>2020</v>
      </c>
      <c r="C18" s="4">
        <v>2021</v>
      </c>
      <c r="D18" s="4">
        <v>2022</v>
      </c>
    </row>
    <row r="19" spans="1:4" ht="19" customHeight="1" x14ac:dyDescent="0.3">
      <c r="A19" s="3" t="s">
        <v>12</v>
      </c>
      <c r="B19" s="20">
        <f>23750</f>
        <v>23750</v>
      </c>
      <c r="C19" s="3">
        <v>23780</v>
      </c>
      <c r="D19" s="3">
        <v>23800</v>
      </c>
    </row>
    <row r="20" spans="1:4" ht="19" customHeight="1" x14ac:dyDescent="0.3">
      <c r="A20" s="3" t="s">
        <v>13</v>
      </c>
      <c r="B20" s="5">
        <v>11973</v>
      </c>
      <c r="C20" s="3">
        <v>11985</v>
      </c>
      <c r="D20" s="3">
        <v>11995</v>
      </c>
    </row>
    <row r="21" spans="1:4" ht="19" customHeight="1" x14ac:dyDescent="0.3">
      <c r="A21" s="3" t="s">
        <v>14</v>
      </c>
      <c r="B21" s="5">
        <v>11777</v>
      </c>
      <c r="C21" s="3">
        <v>11795</v>
      </c>
      <c r="D21" s="3">
        <v>11805</v>
      </c>
    </row>
    <row r="22" spans="1:4" ht="19" customHeight="1" x14ac:dyDescent="0.3">
      <c r="A22" s="3" t="s">
        <v>15</v>
      </c>
      <c r="B22" s="21">
        <v>23</v>
      </c>
      <c r="C22" s="5">
        <v>23</v>
      </c>
      <c r="D22" s="3">
        <v>23</v>
      </c>
    </row>
    <row r="23" spans="1:4" ht="19" customHeight="1" x14ac:dyDescent="0.3">
      <c r="A23" s="3"/>
      <c r="B23" s="3"/>
      <c r="C23" s="6"/>
      <c r="D23" s="3"/>
    </row>
    <row r="24" spans="1:4" ht="19" customHeight="1" x14ac:dyDescent="0.3">
      <c r="A24" s="15" t="s">
        <v>17</v>
      </c>
      <c r="B24" s="18"/>
      <c r="C24" s="18"/>
      <c r="D24" s="18"/>
    </row>
    <row r="25" spans="1:4" ht="19" customHeight="1" x14ac:dyDescent="0.3">
      <c r="A25" s="3" t="s">
        <v>18</v>
      </c>
      <c r="B25" s="3"/>
      <c r="C25" s="5">
        <v>26.9</v>
      </c>
      <c r="D25" s="3"/>
    </row>
    <row r="26" spans="1:4" ht="19" customHeight="1" x14ac:dyDescent="0.3">
      <c r="A26" s="3" t="s">
        <v>19</v>
      </c>
      <c r="B26" s="3"/>
      <c r="C26" s="5">
        <v>11.6</v>
      </c>
      <c r="D26" s="3"/>
    </row>
    <row r="27" spans="1:4" ht="19" customHeight="1" x14ac:dyDescent="0.3">
      <c r="A27" s="3" t="s">
        <v>20</v>
      </c>
      <c r="B27" s="3"/>
      <c r="C27" s="5">
        <v>0.77</v>
      </c>
      <c r="D27" s="3"/>
    </row>
    <row r="28" spans="1:4" ht="19" customHeight="1" x14ac:dyDescent="0.3">
      <c r="A28" s="3" t="s">
        <v>21</v>
      </c>
      <c r="B28" s="3"/>
      <c r="C28" s="5">
        <v>12901</v>
      </c>
      <c r="D28" s="3"/>
    </row>
    <row r="29" spans="1:4" ht="19" customHeight="1" x14ac:dyDescent="0.3">
      <c r="A29" s="3"/>
      <c r="B29" s="18"/>
      <c r="C29" s="18"/>
      <c r="D29" s="18"/>
    </row>
    <row r="30" spans="1:4" ht="19" customHeight="1" x14ac:dyDescent="0.3">
      <c r="A30" s="15" t="s">
        <v>29</v>
      </c>
      <c r="B30" s="18"/>
      <c r="C30" s="18"/>
      <c r="D30" s="18"/>
    </row>
    <row r="31" spans="1:4" ht="19" customHeight="1" x14ac:dyDescent="0.3">
      <c r="A31" s="22" t="s">
        <v>30</v>
      </c>
      <c r="B31" s="23">
        <v>2020</v>
      </c>
      <c r="C31" s="23">
        <v>2021</v>
      </c>
      <c r="D31" s="24">
        <v>2022</v>
      </c>
    </row>
    <row r="32" spans="1:4" ht="19" customHeight="1" x14ac:dyDescent="0.3">
      <c r="A32" s="25" t="s">
        <v>22</v>
      </c>
      <c r="B32" s="7">
        <v>2</v>
      </c>
      <c r="C32" s="7">
        <v>2</v>
      </c>
      <c r="D32" s="26">
        <v>2</v>
      </c>
    </row>
    <row r="33" spans="1:4" ht="19" customHeight="1" x14ac:dyDescent="0.35">
      <c r="A33" s="25" t="s">
        <v>119</v>
      </c>
      <c r="B33" s="7">
        <v>1</v>
      </c>
      <c r="C33" s="3"/>
      <c r="D33" s="27">
        <v>1</v>
      </c>
    </row>
    <row r="34" spans="1:4" ht="19" customHeight="1" x14ac:dyDescent="0.3">
      <c r="A34" s="25" t="s">
        <v>23</v>
      </c>
      <c r="B34" s="7">
        <v>11</v>
      </c>
      <c r="C34" s="7">
        <v>11</v>
      </c>
      <c r="D34" s="26">
        <v>11</v>
      </c>
    </row>
    <row r="35" spans="1:4" ht="19" customHeight="1" x14ac:dyDescent="0.35">
      <c r="A35" s="25" t="s">
        <v>24</v>
      </c>
      <c r="B35" s="28">
        <v>7</v>
      </c>
      <c r="C35" s="3">
        <v>7</v>
      </c>
      <c r="D35" s="27">
        <v>7</v>
      </c>
    </row>
    <row r="36" spans="1:4" ht="19" customHeight="1" x14ac:dyDescent="0.3">
      <c r="A36" s="25" t="s">
        <v>25</v>
      </c>
      <c r="B36" s="7">
        <v>32</v>
      </c>
      <c r="C36" s="7">
        <v>31</v>
      </c>
      <c r="D36" s="26">
        <v>31</v>
      </c>
    </row>
    <row r="37" spans="1:4" ht="19" customHeight="1" x14ac:dyDescent="0.3">
      <c r="A37" s="25" t="s">
        <v>26</v>
      </c>
      <c r="B37" s="7">
        <v>4</v>
      </c>
      <c r="C37" s="7">
        <v>5</v>
      </c>
      <c r="D37" s="26">
        <v>5</v>
      </c>
    </row>
    <row r="38" spans="1:4" ht="19" customHeight="1" x14ac:dyDescent="0.3">
      <c r="A38" s="25" t="s">
        <v>27</v>
      </c>
      <c r="B38" s="7">
        <v>5</v>
      </c>
      <c r="C38" s="7">
        <v>4</v>
      </c>
      <c r="D38" s="26">
        <v>5</v>
      </c>
    </row>
    <row r="39" spans="1:4" ht="19" customHeight="1" x14ac:dyDescent="0.3">
      <c r="A39" s="25" t="s">
        <v>28</v>
      </c>
      <c r="B39" s="7">
        <v>6</v>
      </c>
      <c r="C39" s="7">
        <v>6</v>
      </c>
      <c r="D39" s="26">
        <v>6</v>
      </c>
    </row>
    <row r="40" spans="1:4" ht="19" customHeight="1" x14ac:dyDescent="0.3">
      <c r="A40" s="3"/>
      <c r="B40" s="18"/>
      <c r="C40" s="18"/>
      <c r="D40" s="18"/>
    </row>
    <row r="41" spans="1:4" ht="19" customHeight="1" x14ac:dyDescent="0.3">
      <c r="A41" s="29" t="s">
        <v>46</v>
      </c>
      <c r="B41" s="23">
        <v>2020</v>
      </c>
      <c r="C41" s="23">
        <v>2021</v>
      </c>
      <c r="D41" s="30">
        <v>2022</v>
      </c>
    </row>
    <row r="42" spans="1:4" ht="26.5" customHeight="1" x14ac:dyDescent="0.3">
      <c r="A42" s="25" t="s">
        <v>31</v>
      </c>
      <c r="B42" s="28" t="s">
        <v>32</v>
      </c>
      <c r="C42" s="7">
        <v>4</v>
      </c>
      <c r="D42" s="26">
        <v>3</v>
      </c>
    </row>
    <row r="43" spans="1:4" ht="19" customHeight="1" x14ac:dyDescent="0.3">
      <c r="A43" s="25" t="s">
        <v>33</v>
      </c>
      <c r="B43" s="7">
        <v>2</v>
      </c>
      <c r="C43" s="7">
        <v>1</v>
      </c>
      <c r="D43" s="26">
        <v>2</v>
      </c>
    </row>
    <row r="44" spans="1:4" ht="19" customHeight="1" x14ac:dyDescent="0.3">
      <c r="A44" s="25" t="s">
        <v>34</v>
      </c>
      <c r="B44" s="7">
        <v>1</v>
      </c>
      <c r="C44" s="7">
        <v>5</v>
      </c>
      <c r="D44" s="26">
        <v>1</v>
      </c>
    </row>
    <row r="45" spans="1:4" ht="19" customHeight="1" x14ac:dyDescent="0.3">
      <c r="A45" s="25" t="s">
        <v>35</v>
      </c>
      <c r="B45" s="7">
        <v>34</v>
      </c>
      <c r="C45" s="7">
        <v>34</v>
      </c>
      <c r="D45" s="26">
        <v>35</v>
      </c>
    </row>
    <row r="46" spans="1:4" ht="19" customHeight="1" x14ac:dyDescent="0.3">
      <c r="A46" s="25" t="s">
        <v>36</v>
      </c>
      <c r="B46" s="7">
        <v>0</v>
      </c>
      <c r="C46" s="7">
        <v>0</v>
      </c>
      <c r="D46" s="26">
        <v>0</v>
      </c>
    </row>
    <row r="47" spans="1:4" ht="19" customHeight="1" x14ac:dyDescent="0.3">
      <c r="A47" s="25" t="s">
        <v>37</v>
      </c>
      <c r="B47" s="7">
        <v>1</v>
      </c>
      <c r="C47" s="7">
        <v>1</v>
      </c>
      <c r="D47" s="26">
        <v>1</v>
      </c>
    </row>
    <row r="48" spans="1:4" ht="19" customHeight="1" x14ac:dyDescent="0.35">
      <c r="A48" s="25" t="s">
        <v>38</v>
      </c>
      <c r="B48" s="7">
        <v>24</v>
      </c>
      <c r="C48" s="3">
        <v>28</v>
      </c>
      <c r="D48" s="27">
        <v>27</v>
      </c>
    </row>
    <row r="49" spans="1:7" ht="19" customHeight="1" x14ac:dyDescent="0.35">
      <c r="A49" s="25" t="s">
        <v>39</v>
      </c>
      <c r="B49" s="7">
        <v>5</v>
      </c>
      <c r="C49" s="3">
        <v>5</v>
      </c>
      <c r="D49" s="27">
        <v>4</v>
      </c>
    </row>
    <row r="50" spans="1:7" ht="19" customHeight="1" x14ac:dyDescent="0.35">
      <c r="A50" s="25" t="s">
        <v>40</v>
      </c>
      <c r="B50" s="7">
        <v>1</v>
      </c>
      <c r="C50" s="3">
        <v>1</v>
      </c>
      <c r="D50" s="27">
        <v>1</v>
      </c>
    </row>
    <row r="51" spans="1:7" ht="19" customHeight="1" x14ac:dyDescent="0.35">
      <c r="A51" s="25" t="s">
        <v>41</v>
      </c>
      <c r="B51" s="7">
        <v>4</v>
      </c>
      <c r="C51" s="3">
        <v>4</v>
      </c>
      <c r="D51" s="27">
        <v>3</v>
      </c>
    </row>
    <row r="52" spans="1:7" ht="19" customHeight="1" x14ac:dyDescent="0.35">
      <c r="A52" s="25" t="s">
        <v>42</v>
      </c>
      <c r="B52" s="7">
        <v>20</v>
      </c>
      <c r="C52" s="3">
        <v>19</v>
      </c>
      <c r="D52" s="27">
        <v>18</v>
      </c>
    </row>
    <row r="53" spans="1:7" ht="19" customHeight="1" x14ac:dyDescent="0.35">
      <c r="A53" s="25" t="s">
        <v>43</v>
      </c>
      <c r="B53" s="7">
        <v>60</v>
      </c>
      <c r="C53" s="3">
        <v>53</v>
      </c>
      <c r="D53" s="27">
        <v>53</v>
      </c>
    </row>
    <row r="54" spans="1:7" ht="19" customHeight="1" x14ac:dyDescent="0.35">
      <c r="A54" s="25" t="s">
        <v>45</v>
      </c>
      <c r="B54" s="7">
        <v>2</v>
      </c>
      <c r="C54" s="3">
        <v>2</v>
      </c>
      <c r="D54" s="27">
        <v>3</v>
      </c>
    </row>
    <row r="55" spans="1:7" ht="36" customHeight="1" x14ac:dyDescent="0.35">
      <c r="A55" s="31" t="s">
        <v>125</v>
      </c>
      <c r="B55" s="28">
        <v>68</v>
      </c>
      <c r="C55" s="3">
        <v>71</v>
      </c>
      <c r="D55" s="27">
        <v>71</v>
      </c>
    </row>
    <row r="56" spans="1:7" ht="19" customHeight="1" x14ac:dyDescent="0.3">
      <c r="A56" s="3"/>
      <c r="B56" s="18"/>
      <c r="C56" s="18"/>
      <c r="D56" s="18"/>
    </row>
    <row r="57" spans="1:7" ht="19" customHeight="1" x14ac:dyDescent="0.3">
      <c r="A57" s="22" t="s">
        <v>48</v>
      </c>
      <c r="B57" s="19">
        <v>2020</v>
      </c>
      <c r="C57" s="4">
        <v>2021</v>
      </c>
      <c r="D57" s="4">
        <v>2022</v>
      </c>
    </row>
    <row r="58" spans="1:7" ht="19" customHeight="1" x14ac:dyDescent="0.3">
      <c r="A58" s="3" t="s">
        <v>49</v>
      </c>
      <c r="B58" s="5">
        <v>100</v>
      </c>
      <c r="C58" s="3">
        <v>100</v>
      </c>
      <c r="D58" s="3">
        <v>100</v>
      </c>
    </row>
    <row r="59" spans="1:7" ht="27" customHeight="1" x14ac:dyDescent="0.3">
      <c r="A59" s="32" t="s">
        <v>50</v>
      </c>
      <c r="B59" s="5">
        <v>99</v>
      </c>
      <c r="C59" s="3">
        <v>98</v>
      </c>
      <c r="D59" s="3">
        <v>91</v>
      </c>
    </row>
    <row r="60" spans="1:7" ht="29.5" customHeight="1" x14ac:dyDescent="0.3">
      <c r="A60" s="32" t="s">
        <v>51</v>
      </c>
      <c r="B60" s="5">
        <v>99</v>
      </c>
      <c r="C60" s="3">
        <v>99</v>
      </c>
      <c r="D60" s="3">
        <v>99</v>
      </c>
    </row>
    <row r="61" spans="1:7" ht="19" customHeight="1" x14ac:dyDescent="0.3">
      <c r="A61" s="3"/>
      <c r="B61" s="18"/>
      <c r="C61" s="18"/>
      <c r="D61" s="18"/>
    </row>
    <row r="62" spans="1:7" ht="19" customHeight="1" x14ac:dyDescent="0.3">
      <c r="A62" s="15" t="s">
        <v>52</v>
      </c>
      <c r="B62" s="18"/>
      <c r="C62" s="18"/>
      <c r="D62" s="18"/>
    </row>
    <row r="63" spans="1:7" ht="26.5" customHeight="1" x14ac:dyDescent="0.3">
      <c r="A63" s="33" t="s">
        <v>53</v>
      </c>
      <c r="B63" s="19">
        <v>2019</v>
      </c>
      <c r="C63" s="4">
        <v>2020</v>
      </c>
      <c r="D63" s="4">
        <v>2022</v>
      </c>
      <c r="F63" s="2"/>
      <c r="G63" s="2"/>
    </row>
    <row r="64" spans="1:7" ht="19" customHeight="1" x14ac:dyDescent="0.3">
      <c r="A64" s="3" t="s">
        <v>54</v>
      </c>
      <c r="B64" s="18"/>
      <c r="C64" s="18"/>
      <c r="D64" s="18"/>
    </row>
    <row r="65" spans="1:4" ht="19" customHeight="1" x14ac:dyDescent="0.3">
      <c r="A65" s="3" t="s">
        <v>55</v>
      </c>
      <c r="B65" s="5">
        <v>0</v>
      </c>
      <c r="C65" s="3">
        <v>4</v>
      </c>
      <c r="D65" s="3">
        <v>4</v>
      </c>
    </row>
    <row r="66" spans="1:4" ht="19" customHeight="1" x14ac:dyDescent="0.3">
      <c r="A66" s="3" t="s">
        <v>56</v>
      </c>
      <c r="B66" s="5">
        <v>2</v>
      </c>
      <c r="C66" s="3">
        <v>0</v>
      </c>
      <c r="D66" s="3">
        <v>3</v>
      </c>
    </row>
    <row r="67" spans="1:4" ht="19" customHeight="1" x14ac:dyDescent="0.3">
      <c r="A67" s="3" t="s">
        <v>57</v>
      </c>
      <c r="B67" s="5">
        <v>3</v>
      </c>
      <c r="C67" s="3">
        <v>2</v>
      </c>
      <c r="D67" s="3">
        <v>4</v>
      </c>
    </row>
    <row r="68" spans="1:4" ht="19" customHeight="1" x14ac:dyDescent="0.3">
      <c r="A68" s="3" t="s">
        <v>58</v>
      </c>
      <c r="B68" s="5">
        <v>3</v>
      </c>
      <c r="C68" s="3">
        <v>4</v>
      </c>
      <c r="D68" s="3">
        <v>2</v>
      </c>
    </row>
    <row r="69" spans="1:4" ht="19" customHeight="1" x14ac:dyDescent="0.3">
      <c r="A69" s="3" t="s">
        <v>59</v>
      </c>
      <c r="B69" s="5">
        <v>13</v>
      </c>
      <c r="C69" s="3">
        <v>13</v>
      </c>
      <c r="D69" s="3">
        <v>14</v>
      </c>
    </row>
    <row r="70" spans="1:4" ht="19" customHeight="1" x14ac:dyDescent="0.3">
      <c r="A70" s="3" t="s">
        <v>62</v>
      </c>
      <c r="B70" s="5">
        <v>4</v>
      </c>
      <c r="C70" s="3">
        <v>3</v>
      </c>
      <c r="D70" s="3">
        <v>2</v>
      </c>
    </row>
    <row r="71" spans="1:4" ht="19" customHeight="1" x14ac:dyDescent="0.3">
      <c r="A71" s="3" t="s">
        <v>60</v>
      </c>
      <c r="B71" s="5">
        <v>36</v>
      </c>
      <c r="C71" s="3">
        <v>31</v>
      </c>
      <c r="D71" s="3">
        <v>9</v>
      </c>
    </row>
    <row r="72" spans="1:4" ht="19" customHeight="1" x14ac:dyDescent="0.3">
      <c r="A72" s="3" t="s">
        <v>61</v>
      </c>
      <c r="B72" s="5" t="s">
        <v>44</v>
      </c>
      <c r="C72" s="3">
        <v>23</v>
      </c>
      <c r="D72" s="5" t="s">
        <v>136</v>
      </c>
    </row>
    <row r="73" spans="1:4" ht="38" customHeight="1" x14ac:dyDescent="0.3">
      <c r="A73" s="32" t="s">
        <v>126</v>
      </c>
      <c r="B73" s="5">
        <v>0</v>
      </c>
      <c r="C73" s="5">
        <v>0</v>
      </c>
      <c r="D73" s="5">
        <v>0</v>
      </c>
    </row>
    <row r="74" spans="1:4" ht="19" customHeight="1" x14ac:dyDescent="0.3">
      <c r="A74" s="3"/>
      <c r="B74" s="18"/>
      <c r="C74" s="18"/>
      <c r="D74" s="18"/>
    </row>
    <row r="75" spans="1:4" ht="19" customHeight="1" x14ac:dyDescent="0.3">
      <c r="A75" s="22" t="s">
        <v>63</v>
      </c>
      <c r="B75" s="19">
        <v>2019</v>
      </c>
      <c r="C75" s="4">
        <v>2020</v>
      </c>
      <c r="D75" s="4">
        <v>2022</v>
      </c>
    </row>
    <row r="76" spans="1:4" ht="19" customHeight="1" x14ac:dyDescent="0.3">
      <c r="A76" s="3" t="s">
        <v>64</v>
      </c>
      <c r="B76" s="5">
        <v>5617</v>
      </c>
      <c r="C76" s="3">
        <v>5933</v>
      </c>
      <c r="D76" s="3">
        <v>5661</v>
      </c>
    </row>
    <row r="77" spans="1:4" ht="19" customHeight="1" x14ac:dyDescent="0.3">
      <c r="A77" s="34" t="s">
        <v>13</v>
      </c>
      <c r="B77" s="5">
        <v>2892</v>
      </c>
      <c r="C77" s="3">
        <v>2827</v>
      </c>
      <c r="D77" s="3">
        <v>2569</v>
      </c>
    </row>
    <row r="78" spans="1:4" ht="19" customHeight="1" x14ac:dyDescent="0.3">
      <c r="A78" s="34" t="s">
        <v>14</v>
      </c>
      <c r="B78" s="5">
        <v>2725</v>
      </c>
      <c r="C78" s="3">
        <v>3106</v>
      </c>
      <c r="D78" s="3">
        <v>3092</v>
      </c>
    </row>
    <row r="79" spans="1:4" ht="19" customHeight="1" x14ac:dyDescent="0.3">
      <c r="A79" s="3" t="s">
        <v>65</v>
      </c>
      <c r="B79" s="5">
        <v>349</v>
      </c>
      <c r="C79" s="3">
        <v>364</v>
      </c>
      <c r="D79" s="3">
        <v>430</v>
      </c>
    </row>
    <row r="80" spans="1:4" ht="19" customHeight="1" x14ac:dyDescent="0.3">
      <c r="A80" s="34" t="s">
        <v>13</v>
      </c>
      <c r="B80" s="5">
        <v>251</v>
      </c>
      <c r="C80" s="3">
        <v>247</v>
      </c>
      <c r="D80" s="3">
        <v>267</v>
      </c>
    </row>
    <row r="81" spans="1:4" ht="19" customHeight="1" x14ac:dyDescent="0.3">
      <c r="A81" s="34" t="s">
        <v>14</v>
      </c>
      <c r="B81" s="5">
        <v>99</v>
      </c>
      <c r="C81" s="3">
        <v>118</v>
      </c>
      <c r="D81" s="3">
        <v>163</v>
      </c>
    </row>
    <row r="82" spans="1:4" ht="19" customHeight="1" x14ac:dyDescent="0.3">
      <c r="A82" s="3" t="s">
        <v>66</v>
      </c>
      <c r="B82" s="5">
        <v>16</v>
      </c>
      <c r="C82" s="3">
        <v>16</v>
      </c>
      <c r="D82" s="21">
        <f>D76/D79</f>
        <v>13.165116279069768</v>
      </c>
    </row>
    <row r="83" spans="1:4" ht="19" customHeight="1" x14ac:dyDescent="0.3">
      <c r="A83" s="3" t="s">
        <v>67</v>
      </c>
      <c r="B83" s="5">
        <v>32</v>
      </c>
      <c r="C83" s="3">
        <v>31</v>
      </c>
      <c r="D83" s="3">
        <v>20</v>
      </c>
    </row>
    <row r="84" spans="1:4" ht="19" customHeight="1" x14ac:dyDescent="0.3">
      <c r="A84" s="34" t="s">
        <v>13</v>
      </c>
      <c r="B84" s="5">
        <v>9</v>
      </c>
      <c r="C84" s="3">
        <v>9</v>
      </c>
      <c r="D84" s="3">
        <v>3</v>
      </c>
    </row>
    <row r="85" spans="1:4" ht="19" customHeight="1" x14ac:dyDescent="0.3">
      <c r="A85" s="34" t="s">
        <v>14</v>
      </c>
      <c r="B85" s="5">
        <v>23</v>
      </c>
      <c r="C85" s="3">
        <v>22</v>
      </c>
      <c r="D85" s="3">
        <v>17</v>
      </c>
    </row>
    <row r="86" spans="1:4" ht="19" customHeight="1" x14ac:dyDescent="0.3">
      <c r="A86" s="3" t="s">
        <v>68</v>
      </c>
      <c r="B86" s="5">
        <v>314</v>
      </c>
      <c r="C86" s="3">
        <v>282</v>
      </c>
      <c r="D86" s="3">
        <v>180</v>
      </c>
    </row>
    <row r="87" spans="1:4" ht="19" customHeight="1" x14ac:dyDescent="0.3">
      <c r="A87" s="34" t="s">
        <v>13</v>
      </c>
      <c r="B87" s="5">
        <v>34</v>
      </c>
      <c r="C87" s="3">
        <v>35</v>
      </c>
      <c r="D87" s="3">
        <v>12</v>
      </c>
    </row>
    <row r="88" spans="1:4" ht="19" customHeight="1" x14ac:dyDescent="0.3">
      <c r="A88" s="34" t="s">
        <v>14</v>
      </c>
      <c r="B88" s="5">
        <v>280</v>
      </c>
      <c r="C88" s="3">
        <v>247</v>
      </c>
      <c r="D88" s="3">
        <v>168</v>
      </c>
    </row>
    <row r="89" spans="1:4" ht="19" customHeight="1" x14ac:dyDescent="0.3">
      <c r="A89" s="3" t="s">
        <v>69</v>
      </c>
      <c r="B89" s="5">
        <v>62.9</v>
      </c>
      <c r="C89" s="3">
        <v>62.9</v>
      </c>
      <c r="D89" s="5" t="s">
        <v>44</v>
      </c>
    </row>
    <row r="90" spans="1:4" ht="19" customHeight="1" x14ac:dyDescent="0.3">
      <c r="A90" s="3"/>
      <c r="B90" s="18"/>
      <c r="C90" s="18"/>
      <c r="D90" s="18"/>
    </row>
    <row r="91" spans="1:4" ht="19" customHeight="1" x14ac:dyDescent="0.3">
      <c r="A91" s="15" t="s">
        <v>70</v>
      </c>
      <c r="B91" s="18"/>
      <c r="C91" s="18"/>
      <c r="D91" s="18"/>
    </row>
    <row r="92" spans="1:4" ht="19" customHeight="1" x14ac:dyDescent="0.3">
      <c r="A92" s="22" t="s">
        <v>71</v>
      </c>
      <c r="B92" s="16">
        <v>2022</v>
      </c>
      <c r="C92" s="16"/>
      <c r="D92" s="16"/>
    </row>
    <row r="93" spans="1:4" ht="19" customHeight="1" x14ac:dyDescent="0.3">
      <c r="A93" s="3" t="s">
        <v>72</v>
      </c>
      <c r="B93" s="35">
        <v>33533.199999999997</v>
      </c>
      <c r="C93" s="18"/>
      <c r="D93" s="18"/>
    </row>
    <row r="94" spans="1:4" ht="19" customHeight="1" x14ac:dyDescent="0.3">
      <c r="A94" s="3" t="s">
        <v>73</v>
      </c>
      <c r="B94" s="18">
        <v>574.21100000000001</v>
      </c>
      <c r="C94" s="18"/>
      <c r="D94" s="18"/>
    </row>
    <row r="95" spans="1:4" ht="19" customHeight="1" x14ac:dyDescent="0.3">
      <c r="A95" s="3" t="s">
        <v>74</v>
      </c>
      <c r="B95" s="18">
        <v>2529.1619999999998</v>
      </c>
      <c r="C95" s="18"/>
      <c r="D95" s="18"/>
    </row>
    <row r="96" spans="1:4" ht="19" customHeight="1" x14ac:dyDescent="0.3">
      <c r="A96" s="3" t="s">
        <v>75</v>
      </c>
      <c r="B96" s="18">
        <v>37.299999999999997</v>
      </c>
      <c r="C96" s="18"/>
      <c r="D96" s="18"/>
    </row>
    <row r="97" spans="1:4" ht="19" customHeight="1" x14ac:dyDescent="0.3">
      <c r="A97" s="3" t="s">
        <v>76</v>
      </c>
      <c r="B97" s="18">
        <v>29.1</v>
      </c>
      <c r="C97" s="18"/>
      <c r="D97" s="18"/>
    </row>
    <row r="98" spans="1:4" ht="19" customHeight="1" x14ac:dyDescent="0.3">
      <c r="A98" s="3" t="s">
        <v>77</v>
      </c>
      <c r="B98" s="18">
        <v>8.1999999999999993</v>
      </c>
      <c r="C98" s="18"/>
      <c r="D98" s="18"/>
    </row>
    <row r="99" spans="1:4" ht="19" customHeight="1" x14ac:dyDescent="0.3">
      <c r="A99" s="3" t="s">
        <v>80</v>
      </c>
      <c r="B99" s="18">
        <v>52</v>
      </c>
      <c r="C99" s="18"/>
      <c r="D99" s="18"/>
    </row>
    <row r="100" spans="1:4" ht="19" customHeight="1" x14ac:dyDescent="0.3">
      <c r="A100" s="3" t="s">
        <v>82</v>
      </c>
      <c r="B100" s="18">
        <v>11</v>
      </c>
      <c r="C100" s="18"/>
      <c r="D100" s="18"/>
    </row>
    <row r="101" spans="1:4" ht="19" customHeight="1" x14ac:dyDescent="0.3">
      <c r="A101" s="3" t="s">
        <v>83</v>
      </c>
      <c r="B101" s="18">
        <v>0</v>
      </c>
      <c r="C101" s="18"/>
      <c r="D101" s="18"/>
    </row>
    <row r="102" spans="1:4" ht="19" customHeight="1" x14ac:dyDescent="0.3">
      <c r="A102" s="3" t="s">
        <v>81</v>
      </c>
      <c r="B102" s="18">
        <v>27</v>
      </c>
      <c r="C102" s="18"/>
      <c r="D102" s="18"/>
    </row>
    <row r="103" spans="1:4" ht="19" customHeight="1" x14ac:dyDescent="0.3">
      <c r="A103" s="3" t="s">
        <v>78</v>
      </c>
      <c r="B103" s="18">
        <v>87.6</v>
      </c>
      <c r="C103" s="18"/>
      <c r="D103" s="18"/>
    </row>
    <row r="104" spans="1:4" ht="19" customHeight="1" x14ac:dyDescent="0.3">
      <c r="A104" s="3" t="s">
        <v>79</v>
      </c>
      <c r="B104" s="18">
        <v>10</v>
      </c>
      <c r="C104" s="18"/>
      <c r="D104" s="18"/>
    </row>
    <row r="105" spans="1:4" ht="19" customHeight="1" x14ac:dyDescent="0.3">
      <c r="A105" s="3"/>
      <c r="B105" s="18"/>
      <c r="C105" s="18"/>
      <c r="D105" s="18"/>
    </row>
    <row r="106" spans="1:4" ht="19" customHeight="1" x14ac:dyDescent="0.3">
      <c r="A106" s="22" t="s">
        <v>84</v>
      </c>
      <c r="B106" s="4">
        <v>2020</v>
      </c>
      <c r="C106" s="4">
        <v>2021</v>
      </c>
      <c r="D106" s="4">
        <v>2022</v>
      </c>
    </row>
    <row r="107" spans="1:4" ht="19" customHeight="1" x14ac:dyDescent="0.3">
      <c r="A107" s="3" t="s">
        <v>85</v>
      </c>
      <c r="B107" s="3">
        <v>11</v>
      </c>
      <c r="C107" s="3">
        <v>11</v>
      </c>
      <c r="D107" s="3">
        <v>11</v>
      </c>
    </row>
    <row r="108" spans="1:4" ht="19" customHeight="1" x14ac:dyDescent="0.3">
      <c r="A108" s="3"/>
      <c r="B108" s="18"/>
      <c r="C108" s="18"/>
      <c r="D108" s="18"/>
    </row>
    <row r="109" spans="1:4" ht="19" customHeight="1" x14ac:dyDescent="0.3">
      <c r="A109" s="22" t="s">
        <v>86</v>
      </c>
      <c r="B109" s="4">
        <v>2020</v>
      </c>
      <c r="C109" s="4">
        <v>2021</v>
      </c>
      <c r="D109" s="4">
        <v>2022</v>
      </c>
    </row>
    <row r="110" spans="1:4" ht="19" customHeight="1" x14ac:dyDescent="0.3">
      <c r="A110" s="3" t="s">
        <v>87</v>
      </c>
      <c r="B110" s="3">
        <v>1</v>
      </c>
      <c r="C110" s="3">
        <v>1</v>
      </c>
      <c r="D110" s="3">
        <v>1</v>
      </c>
    </row>
    <row r="111" spans="1:4" ht="19" customHeight="1" x14ac:dyDescent="0.3">
      <c r="A111" s="3" t="s">
        <v>88</v>
      </c>
      <c r="B111" s="3">
        <v>11</v>
      </c>
      <c r="C111" s="3">
        <v>11</v>
      </c>
      <c r="D111" s="3">
        <v>0</v>
      </c>
    </row>
    <row r="112" spans="1:4" ht="19" customHeight="1" x14ac:dyDescent="0.3">
      <c r="A112" s="3" t="s">
        <v>89</v>
      </c>
      <c r="B112" s="3">
        <v>0</v>
      </c>
      <c r="C112" s="3">
        <v>0</v>
      </c>
      <c r="D112" s="3">
        <v>0</v>
      </c>
    </row>
    <row r="113" spans="1:4" ht="19" customHeight="1" x14ac:dyDescent="0.3">
      <c r="A113" s="3" t="s">
        <v>90</v>
      </c>
      <c r="B113" s="3">
        <v>3</v>
      </c>
      <c r="C113" s="3">
        <v>3</v>
      </c>
      <c r="D113" s="3">
        <v>2</v>
      </c>
    </row>
    <row r="114" spans="1:4" ht="19" customHeight="1" x14ac:dyDescent="0.3">
      <c r="A114" s="3" t="s">
        <v>91</v>
      </c>
      <c r="B114" s="3">
        <v>28</v>
      </c>
      <c r="C114" s="3">
        <v>5</v>
      </c>
      <c r="D114" s="3">
        <v>27</v>
      </c>
    </row>
    <row r="115" spans="1:4" ht="19" customHeight="1" x14ac:dyDescent="0.3">
      <c r="A115" s="3" t="s">
        <v>92</v>
      </c>
      <c r="B115" s="3">
        <v>5</v>
      </c>
      <c r="C115" s="3">
        <v>5</v>
      </c>
      <c r="D115" s="3">
        <v>12</v>
      </c>
    </row>
    <row r="116" spans="1:4" ht="19" customHeight="1" x14ac:dyDescent="0.3">
      <c r="A116" s="3" t="s">
        <v>93</v>
      </c>
      <c r="B116" s="3">
        <v>19</v>
      </c>
      <c r="C116" s="3">
        <v>2</v>
      </c>
      <c r="D116" s="3">
        <v>12</v>
      </c>
    </row>
    <row r="117" spans="1:4" ht="19" customHeight="1" x14ac:dyDescent="0.3">
      <c r="A117" s="3"/>
      <c r="B117" s="18"/>
      <c r="C117" s="18"/>
      <c r="D117" s="18"/>
    </row>
    <row r="118" spans="1:4" ht="19" customHeight="1" x14ac:dyDescent="0.3">
      <c r="A118" s="22" t="s">
        <v>94</v>
      </c>
      <c r="B118" s="4">
        <v>2020</v>
      </c>
      <c r="C118" s="4">
        <v>2021</v>
      </c>
      <c r="D118" s="4">
        <v>2022</v>
      </c>
    </row>
    <row r="119" spans="1:4" ht="19" customHeight="1" x14ac:dyDescent="0.3">
      <c r="A119" s="3" t="s">
        <v>95</v>
      </c>
      <c r="B119" s="3">
        <v>0</v>
      </c>
      <c r="C119" s="3">
        <v>0</v>
      </c>
      <c r="D119" s="3">
        <v>0</v>
      </c>
    </row>
    <row r="120" spans="1:4" ht="19" customHeight="1" x14ac:dyDescent="0.3">
      <c r="A120" s="3" t="s">
        <v>96</v>
      </c>
      <c r="B120" s="3">
        <v>2</v>
      </c>
      <c r="C120" s="3">
        <v>2</v>
      </c>
      <c r="D120" s="3">
        <v>2</v>
      </c>
    </row>
    <row r="121" spans="1:4" ht="19" customHeight="1" x14ac:dyDescent="0.3">
      <c r="A121" s="3" t="s">
        <v>97</v>
      </c>
      <c r="B121" s="3">
        <v>3</v>
      </c>
      <c r="C121" s="3">
        <v>3</v>
      </c>
      <c r="D121" s="3">
        <v>3</v>
      </c>
    </row>
    <row r="122" spans="1:4" ht="19" customHeight="1" x14ac:dyDescent="0.3">
      <c r="A122" s="3" t="s">
        <v>98</v>
      </c>
      <c r="B122" s="3">
        <v>12330.26</v>
      </c>
      <c r="C122" s="3">
        <v>12330.26</v>
      </c>
      <c r="D122" s="3">
        <v>10656.74</v>
      </c>
    </row>
    <row r="123" spans="1:4" ht="19" customHeight="1" x14ac:dyDescent="0.3">
      <c r="A123" s="3" t="s">
        <v>99</v>
      </c>
      <c r="B123" s="3">
        <v>2</v>
      </c>
      <c r="C123" s="3">
        <v>2</v>
      </c>
      <c r="D123" s="3">
        <v>1</v>
      </c>
    </row>
    <row r="124" spans="1:4" ht="19" customHeight="1" x14ac:dyDescent="0.3">
      <c r="A124" s="3" t="s">
        <v>100</v>
      </c>
      <c r="B124" s="3">
        <v>87.7</v>
      </c>
      <c r="C124" s="3">
        <v>87.7</v>
      </c>
      <c r="D124" s="3">
        <v>87.7</v>
      </c>
    </row>
    <row r="125" spans="1:4" ht="19" customHeight="1" x14ac:dyDescent="0.3">
      <c r="A125" s="3" t="s">
        <v>101</v>
      </c>
      <c r="B125" s="3">
        <v>203.58</v>
      </c>
      <c r="C125" s="3">
        <v>203.58</v>
      </c>
      <c r="D125" s="3">
        <v>203.58</v>
      </c>
    </row>
    <row r="126" spans="1:4" ht="19" customHeight="1" x14ac:dyDescent="0.3">
      <c r="A126" s="3"/>
      <c r="B126" s="18"/>
      <c r="C126" s="18"/>
      <c r="D126" s="18"/>
    </row>
    <row r="127" spans="1:4" s="2" customFormat="1" ht="19" customHeight="1" x14ac:dyDescent="0.3">
      <c r="A127" s="15" t="s">
        <v>114</v>
      </c>
      <c r="B127" s="4">
        <v>2020</v>
      </c>
      <c r="C127" s="4">
        <v>2021</v>
      </c>
      <c r="D127" s="4">
        <v>2022</v>
      </c>
    </row>
    <row r="128" spans="1:4" ht="19" customHeight="1" x14ac:dyDescent="0.3">
      <c r="A128" s="36" t="s">
        <v>128</v>
      </c>
      <c r="B128" s="9">
        <v>100</v>
      </c>
      <c r="C128" s="9">
        <v>100</v>
      </c>
      <c r="D128" s="9">
        <v>100</v>
      </c>
    </row>
    <row r="129" spans="1:4" ht="19" customHeight="1" x14ac:dyDescent="0.3">
      <c r="A129" s="37" t="s">
        <v>13</v>
      </c>
      <c r="B129" s="9">
        <v>51.8</v>
      </c>
      <c r="C129" s="9">
        <v>49.4</v>
      </c>
      <c r="D129" s="9">
        <v>51</v>
      </c>
    </row>
    <row r="130" spans="1:4" ht="19" customHeight="1" x14ac:dyDescent="0.3">
      <c r="A130" s="37" t="s">
        <v>14</v>
      </c>
      <c r="B130" s="9">
        <v>48.2</v>
      </c>
      <c r="C130" s="9">
        <v>50.6</v>
      </c>
      <c r="D130" s="9">
        <v>49</v>
      </c>
    </row>
    <row r="131" spans="1:4" ht="19" customHeight="1" x14ac:dyDescent="0.3">
      <c r="A131" s="38" t="s">
        <v>129</v>
      </c>
      <c r="B131" s="9">
        <v>67.3</v>
      </c>
      <c r="C131" s="9">
        <v>71.8</v>
      </c>
      <c r="D131" s="9">
        <v>70.3</v>
      </c>
    </row>
    <row r="132" spans="1:4" ht="19" customHeight="1" x14ac:dyDescent="0.3">
      <c r="A132" s="37" t="s">
        <v>13</v>
      </c>
      <c r="B132" s="9">
        <v>72.099999999999994</v>
      </c>
      <c r="C132" s="9">
        <v>73.900000000000006</v>
      </c>
      <c r="D132" s="9">
        <v>75.2</v>
      </c>
    </row>
    <row r="133" spans="1:4" ht="19" customHeight="1" x14ac:dyDescent="0.3">
      <c r="A133" s="37" t="s">
        <v>14</v>
      </c>
      <c r="B133" s="9">
        <v>62.8</v>
      </c>
      <c r="C133" s="10">
        <v>69.900000000000006</v>
      </c>
      <c r="D133" s="9">
        <v>65.900000000000006</v>
      </c>
    </row>
    <row r="134" spans="1:4" ht="19" customHeight="1" x14ac:dyDescent="0.3">
      <c r="A134" s="38" t="s">
        <v>130</v>
      </c>
      <c r="B134" s="9">
        <v>32.700000000000003</v>
      </c>
      <c r="C134" s="9">
        <v>28.2</v>
      </c>
      <c r="D134" s="9">
        <v>29.7</v>
      </c>
    </row>
    <row r="135" spans="1:4" ht="19" customHeight="1" x14ac:dyDescent="0.3">
      <c r="A135" s="39" t="s">
        <v>13</v>
      </c>
      <c r="B135" s="10">
        <v>27.9</v>
      </c>
      <c r="C135" s="10">
        <v>26.1</v>
      </c>
      <c r="D135" s="9">
        <v>24.8</v>
      </c>
    </row>
    <row r="136" spans="1:4" ht="19" customHeight="1" x14ac:dyDescent="0.3">
      <c r="A136" s="39" t="s">
        <v>14</v>
      </c>
      <c r="B136" s="10">
        <v>37.200000000000003</v>
      </c>
      <c r="C136" s="10">
        <v>30.1</v>
      </c>
      <c r="D136" s="9">
        <v>34.1</v>
      </c>
    </row>
    <row r="137" spans="1:4" ht="19" customHeight="1" x14ac:dyDescent="0.3">
      <c r="A137" s="40" t="s">
        <v>134</v>
      </c>
      <c r="B137" s="10">
        <v>96.9</v>
      </c>
      <c r="C137" s="10">
        <v>97.4</v>
      </c>
      <c r="D137" s="9">
        <v>98.7</v>
      </c>
    </row>
    <row r="138" spans="1:4" ht="19" customHeight="1" x14ac:dyDescent="0.3">
      <c r="A138" s="39" t="s">
        <v>13</v>
      </c>
      <c r="B138" s="10">
        <v>97.9</v>
      </c>
      <c r="C138" s="10">
        <v>97.9</v>
      </c>
      <c r="D138" s="9">
        <v>99.5</v>
      </c>
    </row>
    <row r="139" spans="1:4" ht="19" customHeight="1" x14ac:dyDescent="0.3">
      <c r="A139" s="39" t="s">
        <v>14</v>
      </c>
      <c r="B139" s="10">
        <v>95.9</v>
      </c>
      <c r="C139" s="10">
        <v>96.9</v>
      </c>
      <c r="D139" s="9">
        <v>97.8</v>
      </c>
    </row>
    <row r="140" spans="1:4" ht="19" customHeight="1" x14ac:dyDescent="0.3">
      <c r="A140" s="40" t="s">
        <v>135</v>
      </c>
      <c r="B140" s="10">
        <v>3.1</v>
      </c>
      <c r="C140" s="10">
        <v>2.6</v>
      </c>
      <c r="D140" s="9">
        <v>1.3</v>
      </c>
    </row>
    <row r="141" spans="1:4" ht="19" customHeight="1" x14ac:dyDescent="0.3">
      <c r="A141" s="39" t="s">
        <v>13</v>
      </c>
      <c r="B141" s="10">
        <v>2.1</v>
      </c>
      <c r="C141" s="10">
        <v>2.1</v>
      </c>
      <c r="D141" s="9">
        <v>0.5</v>
      </c>
    </row>
    <row r="142" spans="1:4" ht="19" customHeight="1" x14ac:dyDescent="0.3">
      <c r="A142" s="39" t="s">
        <v>14</v>
      </c>
      <c r="B142" s="10">
        <v>4.0999999999999996</v>
      </c>
      <c r="C142" s="10">
        <v>3.1</v>
      </c>
      <c r="D142" s="9">
        <v>2.2000000000000002</v>
      </c>
    </row>
    <row r="143" spans="1:4" ht="19" customHeight="1" x14ac:dyDescent="0.3">
      <c r="A143" s="40" t="s">
        <v>131</v>
      </c>
      <c r="B143" s="10">
        <v>2.1</v>
      </c>
      <c r="C143" s="10">
        <v>1.9</v>
      </c>
      <c r="D143" s="9">
        <v>0.9</v>
      </c>
    </row>
    <row r="144" spans="1:4" ht="19" customHeight="1" x14ac:dyDescent="0.3">
      <c r="A144" s="39" t="s">
        <v>13</v>
      </c>
      <c r="B144" s="10">
        <v>1.5</v>
      </c>
      <c r="C144" s="10">
        <v>1.6</v>
      </c>
      <c r="D144" s="9">
        <v>0.4</v>
      </c>
    </row>
    <row r="145" spans="1:4" ht="19" customHeight="1" x14ac:dyDescent="0.3">
      <c r="A145" s="39" t="s">
        <v>14</v>
      </c>
      <c r="B145" s="10">
        <v>2.6</v>
      </c>
      <c r="C145" s="10">
        <v>2.1</v>
      </c>
      <c r="D145" s="9">
        <v>1.5</v>
      </c>
    </row>
    <row r="146" spans="1:4" ht="19" customHeight="1" x14ac:dyDescent="0.3">
      <c r="A146" s="40" t="s">
        <v>132</v>
      </c>
      <c r="B146" s="10">
        <v>27.8</v>
      </c>
      <c r="C146" s="10">
        <v>14.9</v>
      </c>
      <c r="D146" s="9">
        <v>17.100000000000001</v>
      </c>
    </row>
    <row r="147" spans="1:4" ht="19" customHeight="1" x14ac:dyDescent="0.3">
      <c r="A147" s="39" t="s">
        <v>13</v>
      </c>
      <c r="B147" s="10">
        <v>25.9</v>
      </c>
      <c r="C147" s="10">
        <v>7.5</v>
      </c>
      <c r="D147" s="9">
        <v>3.9</v>
      </c>
    </row>
    <row r="148" spans="1:4" s="2" customFormat="1" ht="19" customHeight="1" x14ac:dyDescent="0.3">
      <c r="A148" s="39" t="s">
        <v>14</v>
      </c>
      <c r="B148" s="10">
        <v>29.6</v>
      </c>
      <c r="C148" s="10">
        <v>20</v>
      </c>
      <c r="D148" s="9">
        <v>28.5</v>
      </c>
    </row>
    <row r="149" spans="1:4" s="2" customFormat="1" ht="19" customHeight="1" x14ac:dyDescent="0.3">
      <c r="A149" s="41"/>
      <c r="B149" s="4"/>
      <c r="C149" s="4"/>
      <c r="D149" s="4"/>
    </row>
    <row r="150" spans="1:4" s="2" customFormat="1" ht="19" customHeight="1" x14ac:dyDescent="0.3">
      <c r="A150" s="40" t="s">
        <v>133</v>
      </c>
      <c r="B150" s="4">
        <v>2020</v>
      </c>
      <c r="C150" s="4">
        <v>2021</v>
      </c>
      <c r="D150" s="4">
        <v>2022</v>
      </c>
    </row>
    <row r="151" spans="1:4" ht="19" customHeight="1" x14ac:dyDescent="0.3">
      <c r="A151" s="3" t="s">
        <v>109</v>
      </c>
      <c r="B151" s="3">
        <v>158</v>
      </c>
      <c r="C151" s="3">
        <v>90</v>
      </c>
      <c r="D151" s="3">
        <v>419</v>
      </c>
    </row>
    <row r="152" spans="1:4" ht="19" customHeight="1" x14ac:dyDescent="0.3">
      <c r="A152" s="3" t="s">
        <v>108</v>
      </c>
      <c r="B152" s="3">
        <v>120</v>
      </c>
      <c r="C152" s="3">
        <v>71</v>
      </c>
      <c r="D152" s="3">
        <v>640</v>
      </c>
    </row>
    <row r="153" spans="1:4" ht="19" customHeight="1" x14ac:dyDescent="0.3">
      <c r="A153" s="3" t="s">
        <v>121</v>
      </c>
      <c r="B153" s="3">
        <v>60</v>
      </c>
      <c r="C153" s="5" t="s">
        <v>44</v>
      </c>
      <c r="D153" s="5" t="s">
        <v>44</v>
      </c>
    </row>
    <row r="154" spans="1:4" ht="19" customHeight="1" x14ac:dyDescent="0.3">
      <c r="A154" s="3"/>
      <c r="B154" s="18"/>
      <c r="C154" s="18"/>
      <c r="D154" s="18"/>
    </row>
    <row r="155" spans="1:4" ht="19" customHeight="1" x14ac:dyDescent="0.3">
      <c r="A155" s="4" t="s">
        <v>115</v>
      </c>
      <c r="B155" s="4">
        <v>2020</v>
      </c>
      <c r="C155" s="4">
        <v>2021</v>
      </c>
      <c r="D155" s="4">
        <v>2022</v>
      </c>
    </row>
    <row r="156" spans="1:4" ht="19" customHeight="1" x14ac:dyDescent="0.3">
      <c r="A156" s="3" t="s">
        <v>107</v>
      </c>
      <c r="B156" s="3">
        <v>32</v>
      </c>
      <c r="C156" s="3">
        <v>0</v>
      </c>
      <c r="D156" s="3">
        <v>0</v>
      </c>
    </row>
    <row r="157" spans="1:4" ht="19" customHeight="1" x14ac:dyDescent="0.3">
      <c r="A157" s="3"/>
      <c r="B157" s="18"/>
      <c r="C157" s="18"/>
      <c r="D157" s="18"/>
    </row>
    <row r="158" spans="1:4" s="2" customFormat="1" ht="19" customHeight="1" x14ac:dyDescent="0.3">
      <c r="A158" s="4" t="s">
        <v>116</v>
      </c>
      <c r="B158" s="4">
        <v>2020</v>
      </c>
      <c r="C158" s="4">
        <v>2021</v>
      </c>
      <c r="D158" s="4">
        <v>2022</v>
      </c>
    </row>
    <row r="159" spans="1:4" ht="19" customHeight="1" x14ac:dyDescent="0.3">
      <c r="A159" s="3" t="s">
        <v>110</v>
      </c>
      <c r="B159" s="3">
        <v>99.8</v>
      </c>
      <c r="C159" s="42">
        <v>1</v>
      </c>
      <c r="D159" s="42">
        <v>1</v>
      </c>
    </row>
    <row r="160" spans="1:4" ht="19" customHeight="1" x14ac:dyDescent="0.3">
      <c r="A160" s="3" t="s">
        <v>111</v>
      </c>
      <c r="B160" s="8" t="s">
        <v>44</v>
      </c>
      <c r="C160" s="8" t="s">
        <v>44</v>
      </c>
      <c r="D160" s="8" t="s">
        <v>44</v>
      </c>
    </row>
    <row r="161" spans="1:4" ht="19" customHeight="1" x14ac:dyDescent="0.3">
      <c r="A161" s="3"/>
      <c r="B161" s="18"/>
      <c r="C161" s="18"/>
      <c r="D161" s="18"/>
    </row>
    <row r="162" spans="1:4" s="2" customFormat="1" ht="19" customHeight="1" x14ac:dyDescent="0.3">
      <c r="A162" s="4" t="s">
        <v>117</v>
      </c>
      <c r="B162" s="19">
        <v>2020</v>
      </c>
      <c r="C162" s="19">
        <v>2021</v>
      </c>
      <c r="D162" s="19">
        <v>2022</v>
      </c>
    </row>
    <row r="163" spans="1:4" s="2" customFormat="1" ht="19" customHeight="1" x14ac:dyDescent="0.3">
      <c r="A163" s="3" t="s">
        <v>112</v>
      </c>
      <c r="B163" s="5">
        <v>2</v>
      </c>
      <c r="C163" s="8">
        <v>2</v>
      </c>
      <c r="D163" s="8">
        <v>2</v>
      </c>
    </row>
    <row r="164" spans="1:4" ht="19" customHeight="1" x14ac:dyDescent="0.3">
      <c r="A164" s="3" t="s">
        <v>113</v>
      </c>
      <c r="B164" s="5">
        <v>120</v>
      </c>
      <c r="C164" s="5">
        <v>120</v>
      </c>
      <c r="D164" s="5">
        <v>120</v>
      </c>
    </row>
    <row r="165" spans="1:4" ht="19" customHeight="1" x14ac:dyDescent="0.3">
      <c r="A165" s="3"/>
      <c r="B165" s="5"/>
      <c r="C165" s="5"/>
      <c r="D165" s="5"/>
    </row>
    <row r="166" spans="1:4" ht="19" customHeight="1" x14ac:dyDescent="0.3">
      <c r="A166" s="4" t="s">
        <v>118</v>
      </c>
      <c r="B166" s="18"/>
      <c r="C166" s="18"/>
      <c r="D166" s="18"/>
    </row>
    <row r="167" spans="1:4" ht="19" customHeight="1" x14ac:dyDescent="0.3">
      <c r="A167" s="3" t="s">
        <v>105</v>
      </c>
      <c r="B167" s="19" t="s">
        <v>102</v>
      </c>
      <c r="C167" s="19" t="s">
        <v>106</v>
      </c>
      <c r="D167" s="19" t="s">
        <v>120</v>
      </c>
    </row>
    <row r="168" spans="1:4" ht="19" customHeight="1" x14ac:dyDescent="0.3">
      <c r="A168" s="34" t="s">
        <v>103</v>
      </c>
      <c r="B168" s="3">
        <v>359.12200000000001</v>
      </c>
      <c r="C168" s="3">
        <v>480.18400000000003</v>
      </c>
      <c r="D168" s="3">
        <v>506.709</v>
      </c>
    </row>
    <row r="169" spans="1:4" ht="19" customHeight="1" x14ac:dyDescent="0.3">
      <c r="A169" s="34" t="s">
        <v>104</v>
      </c>
      <c r="B169" s="3">
        <v>256.99799999999999</v>
      </c>
      <c r="C169" s="3">
        <v>241.886</v>
      </c>
      <c r="D169" s="3">
        <v>387.28699999999998</v>
      </c>
    </row>
  </sheetData>
  <mergeCells count="49">
    <mergeCell ref="B103:D103"/>
    <mergeCell ref="B104:D104"/>
    <mergeCell ref="B74:D74"/>
    <mergeCell ref="B64:D64"/>
    <mergeCell ref="B11:D11"/>
    <mergeCell ref="B12:D12"/>
    <mergeCell ref="B24:D24"/>
    <mergeCell ref="B61:D61"/>
    <mergeCell ref="B62:D62"/>
    <mergeCell ref="B56:D56"/>
    <mergeCell ref="B40:D40"/>
    <mergeCell ref="B30:D30"/>
    <mergeCell ref="B98:D98"/>
    <mergeCell ref="B99:D99"/>
    <mergeCell ref="B100:D100"/>
    <mergeCell ref="B101:D101"/>
    <mergeCell ref="B102:D102"/>
    <mergeCell ref="B93:D93"/>
    <mergeCell ref="B94:D94"/>
    <mergeCell ref="B95:D95"/>
    <mergeCell ref="B96:D96"/>
    <mergeCell ref="B97:D97"/>
    <mergeCell ref="B166:D166"/>
    <mergeCell ref="B161:D161"/>
    <mergeCell ref="B157:D157"/>
    <mergeCell ref="B154:D154"/>
    <mergeCell ref="B13:D13"/>
    <mergeCell ref="B14:D14"/>
    <mergeCell ref="B29:D29"/>
    <mergeCell ref="B17:D17"/>
    <mergeCell ref="B16:D16"/>
    <mergeCell ref="B126:D126"/>
    <mergeCell ref="B117:D117"/>
    <mergeCell ref="B108:D108"/>
    <mergeCell ref="B105:D105"/>
    <mergeCell ref="B90:D90"/>
    <mergeCell ref="B91:D91"/>
    <mergeCell ref="B92:D92"/>
    <mergeCell ref="A1:D1"/>
    <mergeCell ref="A2:D2"/>
    <mergeCell ref="B3:D3"/>
    <mergeCell ref="B4:D4"/>
    <mergeCell ref="B6:D6"/>
    <mergeCell ref="B8:D8"/>
    <mergeCell ref="B5:D5"/>
    <mergeCell ref="B7:D7"/>
    <mergeCell ref="B9:D9"/>
    <mergeCell ref="B15:D15"/>
    <mergeCell ref="B10:D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Kinga Lhamo</cp:lastModifiedBy>
  <cp:lastPrinted>2022-11-29T15:14:30Z</cp:lastPrinted>
  <dcterms:created xsi:type="dcterms:W3CDTF">2021-11-27T10:28:00Z</dcterms:created>
  <dcterms:modified xsi:type="dcterms:W3CDTF">2023-11-29T08:42:38Z</dcterms:modified>
</cp:coreProperties>
</file>